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ofusr003\Desktop\BTG website\TAR section\2022_2023\"/>
    </mc:Choice>
  </mc:AlternateContent>
  <xr:revisionPtr revIDLastSave="0" documentId="13_ncr:1_{56951134-D4C5-4938-9068-73A1425AA048}" xr6:coauthVersionLast="45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Multipliers_Seasonal factors" sheetId="1" r:id="rId1"/>
  </sheets>
  <calcPr calcId="18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22" i="1" l="1"/>
  <c r="F24" i="1"/>
  <c r="H24" i="1"/>
  <c r="H25" i="1"/>
  <c r="H23" i="1"/>
  <c r="H21" i="1"/>
  <c r="G22" i="1"/>
  <c r="H20" i="1"/>
  <c r="H19" i="1"/>
  <c r="H18" i="1"/>
  <c r="H17" i="1"/>
  <c r="H16" i="1"/>
  <c r="H15" i="1"/>
  <c r="H14" i="1"/>
  <c r="E23" i="1"/>
  <c r="E20" i="1"/>
  <c r="E17" i="1"/>
  <c r="E14" i="1"/>
  <c r="G24" i="1" l="1"/>
  <c r="H22" i="1"/>
  <c r="F14" i="1"/>
  <c r="F18" i="1"/>
  <c r="G14" i="1"/>
  <c r="G18" i="1"/>
  <c r="F25" i="1"/>
  <c r="F21" i="1"/>
  <c r="F17" i="1"/>
  <c r="G25" i="1"/>
  <c r="G21" i="1"/>
  <c r="G17" i="1"/>
  <c r="F20" i="1"/>
  <c r="F16" i="1"/>
  <c r="G20" i="1"/>
  <c r="G16" i="1"/>
  <c r="F23" i="1"/>
  <c r="F19" i="1"/>
  <c r="F15" i="1"/>
  <c r="G23" i="1"/>
  <c r="G19" i="1"/>
  <c r="G15" i="1"/>
</calcChain>
</file>

<file path=xl/sharedStrings.xml><?xml version="1.0" encoding="utf-8"?>
<sst xmlns="http://schemas.openxmlformats.org/spreadsheetml/2006/main" count="30" uniqueCount="27">
  <si>
    <t>Множител/Multiplier</t>
  </si>
  <si>
    <t xml:space="preserve">1. Множители/Multipliers </t>
  </si>
  <si>
    <t xml:space="preserve">Капацитетен продукт/Capacity product
</t>
  </si>
  <si>
    <t>Месечни/Monthly</t>
  </si>
  <si>
    <t>Дневни/Daily</t>
  </si>
  <si>
    <t>Тримесечни/ quarterly</t>
  </si>
  <si>
    <t xml:space="preserve">2. Сезонни фактори/Seasonal factors </t>
  </si>
  <si>
    <t>Месец/Month</t>
  </si>
  <si>
    <t>Сезонни фактори/Seasonal  factors</t>
  </si>
  <si>
    <t>Резултатни коефициенти/Rezulted coeficients</t>
  </si>
  <si>
    <t>Месечни, Дневни, В рамките на деня /Monthly, Daily, Within day</t>
  </si>
  <si>
    <t>Месечни/ Monthly</t>
  </si>
  <si>
    <t>Дневни/ Daily</t>
  </si>
  <si>
    <t>В рамките
на деня/ within-day</t>
  </si>
  <si>
    <t xml:space="preserve">MНОЖИТЕЛИ И СЕЗОННИ ФАКТОРИ, ИЗПОЛЗВАНИ ЗА ФОРМИРАНЕ НА МИНИМАЛНИТЕ ЦЕНИ ЗА НЕГОДИШНИ СТАНДАРТНИ ПРОДУКТИ ЗА КАПАЦИТЕТ  
MULTIPLIERS AND SEASONAL FACTORS APPLIED TO RESERVE PRICES FOR NON-YEARLY STANDARD CAPACITY PRODUCTS </t>
  </si>
  <si>
    <t>Октомври 2022
October 2022</t>
  </si>
  <si>
    <t>Ноември 2022
November 2022</t>
  </si>
  <si>
    <t>Декември 2022
December 2022</t>
  </si>
  <si>
    <t>Януари 2023
January 2023</t>
  </si>
  <si>
    <t>Февруари 2023 
February 2023</t>
  </si>
  <si>
    <t>Март 2023
March 2023</t>
  </si>
  <si>
    <t>Април 2023
April 2023</t>
  </si>
  <si>
    <t>Май 2023
May 2023</t>
  </si>
  <si>
    <t>Юни 2023
June 2023</t>
  </si>
  <si>
    <t>Юли 2023
July 2023</t>
  </si>
  <si>
    <t>Август 2023
August 2023</t>
  </si>
  <si>
    <t>Септември 2023
September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</si>
</sst>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"/>
    <numFmt numFmtId="165" formatCode="0.000"/>
    <numFmt numFmtId="166" formatCode="0.0"/>
  </numFmts>
  <fonts count="4" x14ac:knownFonts="1">
    <font>
      <sz val="11"/>
      <color rgb="FF000000"/>
      <name val="Calibri"/>
      <family val="2"/>
      <charset val="204"/>
    </font>
    <font>
      <b/>
      <sz val="11"/>
      <color rgb="FF000000"/>
      <name val="Tahoma"/>
      <family val="2"/>
      <charset val="204"/>
    </font>
    <font>
      <sz val="11"/>
      <color rgb="FF000000"/>
      <name val="Tahoma"/>
      <family val="2"/>
      <charset val="204"/>
    </font>
    <font>
      <b/>
      <sz val="11"/>
      <color theme="0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70C0"/>
        <bgColor rgb="FFD3DEEE"/>
      </patternFill>
    </fill>
  </fills>
  <borders count="10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/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 style="thin">
        <color theme="0" tint="-0.34998626667073579"/>
      </left>
      <right/>
      <top/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165" fontId="2" fillId="0" borderId="1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0" borderId="1" xfId="0" applyFont="1" applyBorder="1"/>
    <xf numFmtId="2" fontId="2" fillId="0" borderId="1" xfId="0" applyNumberFormat="1" applyFont="1" applyBorder="1"/>
    <xf numFmtId="164" fontId="0" fillId="0" borderId="0" xfId="0" applyNumberFormat="1"/>
    <xf numFmtId="166" fontId="0" fillId="0" borderId="0" xfId="0" applyNumberFormat="1"/>
    <xf numFmtId="2" fontId="2" fillId="0" borderId="1" xfId="0" applyNumberFormat="1" applyFont="1" applyFill="1" applyBorder="1" applyAlignment="1">
      <alignment horizontal="center" vertical="center" wrapText="1"/>
    </xf>
    <xf numFmtId="0" fontId="1" fillId="0" borderId="0" xfId="0" applyFont="1"/>
    <xf numFmtId="164" fontId="2" fillId="0" borderId="9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4" fontId="2" fillId="0" borderId="6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2" fontId="2" fillId="0" borderId="7" xfId="0" applyNumberFormat="1" applyFont="1" applyBorder="1" applyAlignment="1">
      <alignment horizontal="center" vertical="center" wrapText="1"/>
    </xf>
    <xf numFmtId="2" fontId="2" fillId="0" borderId="8" xfId="0" applyNumberFormat="1" applyFont="1" applyBorder="1" applyAlignment="1">
      <alignment horizontal="center" vertical="center" wrapText="1"/>
    </xf>
    <xf numFmtId="2" fontId="2" fillId="0" borderId="3" xfId="0" applyNumberFormat="1" applyFont="1" applyBorder="1" applyAlignment="1">
      <alignment horizontal="center" vertical="center" wrapText="1"/>
    </xf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L26"/>
  <sheetViews>
    <sheetView tabSelected="1" zoomScale="80" zoomScaleNormal="80" workbookViewId="0">
      <selection activeCell="B2" sqref="B2:H2"/>
    </sheetView>
  </sheetViews>
  <sheetFormatPr defaultRowHeight="15" x14ac:dyDescent="0.25"/>
  <cols>
    <col min="2" max="2" width="21.7109375" customWidth="1"/>
    <col min="3" max="3" width="20.5703125" customWidth="1"/>
    <col min="4" max="4" width="22" customWidth="1"/>
    <col min="5" max="5" width="20.85546875" customWidth="1"/>
    <col min="6" max="6" width="18.42578125" customWidth="1"/>
    <col min="7" max="7" width="13.42578125" customWidth="1"/>
    <col min="8" max="8" width="17.5703125" customWidth="1"/>
  </cols>
  <sheetData>
    <row r="2" spans="2:12" ht="111.75" customHeight="1" x14ac:dyDescent="0.25">
      <c r="B2" s="15" t="s">
        <v>14</v>
      </c>
      <c r="C2" s="15"/>
      <c r="D2" s="15"/>
      <c r="E2" s="15"/>
      <c r="F2" s="15"/>
      <c r="G2" s="15"/>
      <c r="H2" s="15"/>
    </row>
    <row r="4" spans="2:12" x14ac:dyDescent="0.25">
      <c r="B4" s="11" t="s">
        <v>1</v>
      </c>
    </row>
    <row r="6" spans="2:12" ht="66" customHeight="1" x14ac:dyDescent="0.25">
      <c r="B6" s="5" t="s">
        <v>2</v>
      </c>
      <c r="C6" s="5" t="s">
        <v>5</v>
      </c>
      <c r="D6" s="5" t="s">
        <v>3</v>
      </c>
      <c r="E6" s="5" t="s">
        <v>4</v>
      </c>
      <c r="F6" s="5" t="s">
        <v>13</v>
      </c>
    </row>
    <row r="7" spans="2:12" ht="21.75" customHeight="1" x14ac:dyDescent="0.25">
      <c r="B7" s="6" t="s">
        <v>0</v>
      </c>
      <c r="C7" s="7">
        <v>1.1000000000000001</v>
      </c>
      <c r="D7" s="7">
        <v>1.2</v>
      </c>
      <c r="E7" s="7">
        <v>2</v>
      </c>
      <c r="F7" s="7">
        <v>2.5</v>
      </c>
    </row>
    <row r="10" spans="2:12" x14ac:dyDescent="0.25">
      <c r="B10" s="11" t="s">
        <v>6</v>
      </c>
    </row>
    <row r="12" spans="2:12" ht="42.75" customHeight="1" x14ac:dyDescent="0.25">
      <c r="B12" s="16" t="s">
        <v>7</v>
      </c>
      <c r="C12" s="18" t="s">
        <v>8</v>
      </c>
      <c r="D12" s="19"/>
      <c r="E12" s="18" t="s">
        <v>9</v>
      </c>
      <c r="F12" s="19"/>
      <c r="G12" s="19"/>
      <c r="H12" s="19"/>
    </row>
    <row r="13" spans="2:12" ht="66.75" customHeight="1" x14ac:dyDescent="0.25">
      <c r="B13" s="17"/>
      <c r="C13" s="2" t="s">
        <v>5</v>
      </c>
      <c r="D13" s="5" t="s">
        <v>10</v>
      </c>
      <c r="E13" s="2" t="s">
        <v>5</v>
      </c>
      <c r="F13" s="2" t="s">
        <v>11</v>
      </c>
      <c r="G13" s="2" t="s">
        <v>12</v>
      </c>
      <c r="H13" s="2" t="s">
        <v>13</v>
      </c>
    </row>
    <row r="14" spans="2:12" ht="28.5" x14ac:dyDescent="0.25">
      <c r="B14" s="1" t="s">
        <v>15</v>
      </c>
      <c r="C14" s="20">
        <v>1.08</v>
      </c>
      <c r="D14" s="10">
        <v>0.84</v>
      </c>
      <c r="E14" s="12">
        <f>ROUND($C$7*C14,4)</f>
        <v>1.1879999999999999</v>
      </c>
      <c r="F14" s="3">
        <f>ROUND($D$7*D14,4)</f>
        <v>1.008</v>
      </c>
      <c r="G14" s="3">
        <f>ROUND($E$7*D14,4)</f>
        <v>1.68</v>
      </c>
      <c r="H14" s="4">
        <f>ROUND($F$7*D14,4)</f>
        <v>2.1</v>
      </c>
      <c r="J14" s="8"/>
      <c r="L14" s="8"/>
    </row>
    <row r="15" spans="2:12" ht="28.5" x14ac:dyDescent="0.25">
      <c r="B15" s="1" t="s">
        <v>16</v>
      </c>
      <c r="C15" s="21"/>
      <c r="D15" s="10">
        <v>1.08</v>
      </c>
      <c r="E15" s="13"/>
      <c r="F15" s="3">
        <f t="shared" ref="F15:F25" si="0">ROUND($D$7*D15,4)</f>
        <v>1.296</v>
      </c>
      <c r="G15" s="3">
        <f t="shared" ref="G15:G25" si="1">ROUND($E$7*D15,4)</f>
        <v>2.16</v>
      </c>
      <c r="H15" s="3">
        <f t="shared" ref="H15:H25" si="2">ROUND($F$7*D15,4)</f>
        <v>2.7</v>
      </c>
      <c r="J15" s="8"/>
      <c r="K15" s="8"/>
      <c r="L15" s="8"/>
    </row>
    <row r="16" spans="2:12" ht="28.5" x14ac:dyDescent="0.25">
      <c r="B16" s="1" t="s">
        <v>17</v>
      </c>
      <c r="C16" s="22"/>
      <c r="D16" s="10">
        <v>1.1499999999999999</v>
      </c>
      <c r="E16" s="14"/>
      <c r="F16" s="3">
        <f t="shared" si="0"/>
        <v>1.38</v>
      </c>
      <c r="G16" s="3">
        <f t="shared" si="1"/>
        <v>2.2999999999999998</v>
      </c>
      <c r="H16" s="3">
        <f t="shared" si="2"/>
        <v>2.875</v>
      </c>
      <c r="J16" s="8"/>
      <c r="K16" s="8"/>
      <c r="L16" s="8"/>
    </row>
    <row r="17" spans="2:12" ht="28.5" x14ac:dyDescent="0.25">
      <c r="B17" s="1" t="s">
        <v>18</v>
      </c>
      <c r="C17" s="20">
        <v>1.35</v>
      </c>
      <c r="D17" s="10">
        <v>1.1499999999999999</v>
      </c>
      <c r="E17" s="12">
        <f>ROUND($C$7*C17,4)</f>
        <v>1.4850000000000001</v>
      </c>
      <c r="F17" s="3">
        <f t="shared" si="0"/>
        <v>1.38</v>
      </c>
      <c r="G17" s="3">
        <f t="shared" si="1"/>
        <v>2.2999999999999998</v>
      </c>
      <c r="H17" s="3">
        <f t="shared" si="2"/>
        <v>2.875</v>
      </c>
      <c r="J17" s="8"/>
      <c r="K17" s="8"/>
      <c r="L17" s="8"/>
    </row>
    <row r="18" spans="2:12" ht="28.5" x14ac:dyDescent="0.25">
      <c r="B18" s="1" t="s">
        <v>19</v>
      </c>
      <c r="C18" s="21"/>
      <c r="D18" s="10">
        <v>1.1499999999999999</v>
      </c>
      <c r="E18" s="13"/>
      <c r="F18" s="3">
        <f t="shared" si="0"/>
        <v>1.38</v>
      </c>
      <c r="G18" s="3">
        <f t="shared" si="1"/>
        <v>2.2999999999999998</v>
      </c>
      <c r="H18" s="3">
        <f t="shared" si="2"/>
        <v>2.875</v>
      </c>
      <c r="J18" s="8"/>
      <c r="K18" s="8"/>
      <c r="L18" s="8"/>
    </row>
    <row r="19" spans="2:12" ht="28.5" x14ac:dyDescent="0.25">
      <c r="B19" s="1" t="s">
        <v>20</v>
      </c>
      <c r="C19" s="22"/>
      <c r="D19" s="10">
        <v>1.1499999999999999</v>
      </c>
      <c r="E19" s="14"/>
      <c r="F19" s="3">
        <f t="shared" si="0"/>
        <v>1.38</v>
      </c>
      <c r="G19" s="3">
        <f t="shared" si="1"/>
        <v>2.2999999999999998</v>
      </c>
      <c r="H19" s="3">
        <f t="shared" si="2"/>
        <v>2.875</v>
      </c>
      <c r="J19" s="8"/>
      <c r="K19" s="8"/>
      <c r="L19" s="8"/>
    </row>
    <row r="20" spans="2:12" ht="28.5" x14ac:dyDescent="0.25">
      <c r="B20" s="1" t="s">
        <v>21</v>
      </c>
      <c r="C20" s="20">
        <v>0.83</v>
      </c>
      <c r="D20" s="10">
        <v>0.97</v>
      </c>
      <c r="E20" s="12">
        <f>ROUND($C$7*C20,4)</f>
        <v>0.91300000000000003</v>
      </c>
      <c r="F20" s="3">
        <f t="shared" si="0"/>
        <v>1.1639999999999999</v>
      </c>
      <c r="G20" s="3">
        <f t="shared" si="1"/>
        <v>1.94</v>
      </c>
      <c r="H20" s="3">
        <f t="shared" si="2"/>
        <v>2.4249999999999998</v>
      </c>
      <c r="J20" s="8"/>
      <c r="K20" s="8"/>
      <c r="L20" s="8"/>
    </row>
    <row r="21" spans="2:12" ht="28.5" x14ac:dyDescent="0.25">
      <c r="B21" s="1" t="s">
        <v>22</v>
      </c>
      <c r="C21" s="21"/>
      <c r="D21" s="10">
        <v>0.81</v>
      </c>
      <c r="E21" s="13"/>
      <c r="F21" s="3">
        <f t="shared" si="0"/>
        <v>0.97199999999999998</v>
      </c>
      <c r="G21" s="3">
        <f t="shared" si="1"/>
        <v>1.62</v>
      </c>
      <c r="H21" s="3">
        <f t="shared" si="2"/>
        <v>2.0249999999999999</v>
      </c>
      <c r="J21" s="8"/>
      <c r="K21" s="8"/>
      <c r="L21" s="8"/>
    </row>
    <row r="22" spans="2:12" ht="28.5" x14ac:dyDescent="0.25">
      <c r="B22" s="1" t="s">
        <v>23</v>
      </c>
      <c r="C22" s="22"/>
      <c r="D22" s="10">
        <v>0.73</v>
      </c>
      <c r="E22" s="14"/>
      <c r="F22" s="3">
        <f t="shared" si="0"/>
        <v>0.876</v>
      </c>
      <c r="G22" s="3">
        <f t="shared" si="1"/>
        <v>1.46</v>
      </c>
      <c r="H22" s="3">
        <f t="shared" si="2"/>
        <v>1.825</v>
      </c>
      <c r="J22" s="8"/>
      <c r="K22" s="8"/>
      <c r="L22" s="8"/>
    </row>
    <row r="23" spans="2:12" ht="28.5" x14ac:dyDescent="0.25">
      <c r="B23" s="1" t="s">
        <v>24</v>
      </c>
      <c r="C23" s="23">
        <v>0.74</v>
      </c>
      <c r="D23" s="10">
        <v>0.77</v>
      </c>
      <c r="E23" s="12">
        <f>ROUND($C$7*C23,4)</f>
        <v>0.81399999999999995</v>
      </c>
      <c r="F23" s="3">
        <f t="shared" si="0"/>
        <v>0.92400000000000004</v>
      </c>
      <c r="G23" s="3">
        <f t="shared" si="1"/>
        <v>1.54</v>
      </c>
      <c r="H23" s="3">
        <f t="shared" si="2"/>
        <v>1.925</v>
      </c>
      <c r="J23" s="8"/>
      <c r="K23" s="8"/>
      <c r="L23" s="8"/>
    </row>
    <row r="24" spans="2:12" ht="28.5" x14ac:dyDescent="0.25">
      <c r="B24" s="1" t="s">
        <v>25</v>
      </c>
      <c r="C24" s="24"/>
      <c r="D24" s="10">
        <v>0.72</v>
      </c>
      <c r="E24" s="13"/>
      <c r="F24" s="3">
        <f t="shared" si="0"/>
        <v>0.86399999999999999</v>
      </c>
      <c r="G24" s="3">
        <f t="shared" si="1"/>
        <v>1.44</v>
      </c>
      <c r="H24" s="3">
        <f t="shared" si="2"/>
        <v>1.8</v>
      </c>
      <c r="J24" s="8"/>
      <c r="K24" s="8"/>
      <c r="L24" s="8"/>
    </row>
    <row r="25" spans="2:12" ht="28.5" x14ac:dyDescent="0.25">
      <c r="B25" s="1" t="s">
        <v>26</v>
      </c>
      <c r="C25" s="25"/>
      <c r="D25" s="10">
        <v>0.79</v>
      </c>
      <c r="E25" s="14"/>
      <c r="F25" s="3">
        <f t="shared" si="0"/>
        <v>0.94799999999999995</v>
      </c>
      <c r="G25" s="3">
        <f t="shared" si="1"/>
        <v>1.58</v>
      </c>
      <c r="H25" s="3">
        <f t="shared" si="2"/>
        <v>1.9750000000000001</v>
      </c>
      <c r="J25" s="8"/>
      <c r="K25" s="8"/>
      <c r="L25" s="8"/>
    </row>
    <row r="26" spans="2:12" x14ac:dyDescent="0.25">
      <c r="C26" s="9"/>
      <c r="D26" s="9"/>
      <c r="E26" s="9"/>
      <c r="F26" s="9"/>
      <c r="G26" s="9"/>
      <c r="H26" s="9"/>
    </row>
  </sheetData>
  <mergeCells count="12">
    <mergeCell ref="E23:E25"/>
    <mergeCell ref="B2:H2"/>
    <mergeCell ref="B12:B13"/>
    <mergeCell ref="E12:H12"/>
    <mergeCell ref="E14:E16"/>
    <mergeCell ref="E17:E19"/>
    <mergeCell ref="E20:E22"/>
    <mergeCell ref="C14:C16"/>
    <mergeCell ref="C17:C19"/>
    <mergeCell ref="C20:C22"/>
    <mergeCell ref="C23:C25"/>
    <mergeCell ref="C12:D12"/>
  </mergeCells>
  <pageMargins left="0.70000000000000007" right="0.70000000000000007" top="0.75" bottom="0.75" header="0.30000000000000004" footer="0.30000000000000004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Multipliers_Seasonal factors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Danail Dikov</dc:creator>
  <cp:lastModifiedBy>Maria Gerova</cp:lastModifiedBy>
  <dcterms:created xsi:type="dcterms:W3CDTF">2017-10-16T08:07:53Z</dcterms:created>
  <dcterms:modified xsi:type="dcterms:W3CDTF">2022-06-30T12:24:02Z</dcterms:modified>
</cp:coreProperties>
</file>